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ATURA DE SISTEMAS\Dropbox\OBSERVATORIO CIUDADANO 2025_2da Actualizacion\actualizaciones\"/>
    </mc:Choice>
  </mc:AlternateContent>
  <xr:revisionPtr revIDLastSave="0" documentId="13_ncr:1_{C84855FA-573E-4C78-94FD-84FBEC445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7a" sheetId="1" r:id="rId1"/>
    <sheet name="DATOS" sheetId="2" r:id="rId2"/>
  </sheets>
  <definedNames>
    <definedName name="_xlnm.Print_Area" localSheetId="0">'05.07a'!$A$1:$W$77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E27" i="1"/>
  <c r="B27" i="1"/>
  <c r="D8" i="2"/>
  <c r="D7" i="2"/>
  <c r="D4" i="2"/>
  <c r="D5" i="2"/>
</calcChain>
</file>

<file path=xl/sharedStrings.xml><?xml version="1.0" encoding="utf-8"?>
<sst xmlns="http://schemas.openxmlformats.org/spreadsheetml/2006/main" count="55" uniqueCount="50">
  <si>
    <t>INDICADOR</t>
  </si>
  <si>
    <t>Clave:</t>
  </si>
  <si>
    <t>Eje:</t>
  </si>
  <si>
    <t>Ámbito de análisis:</t>
  </si>
  <si>
    <t>Unidad de Medida:</t>
  </si>
  <si>
    <t>Temporalidad:</t>
  </si>
  <si>
    <t>Fecha:</t>
  </si>
  <si>
    <t>Descripción</t>
  </si>
  <si>
    <t>Interpretación</t>
  </si>
  <si>
    <t>Fuente(s) de información</t>
  </si>
  <si>
    <t>Algoritmo de cálculo</t>
  </si>
  <si>
    <t>Variables</t>
  </si>
  <si>
    <t>Gráfica</t>
  </si>
  <si>
    <t>Anterior</t>
  </si>
  <si>
    <t>Actual</t>
  </si>
  <si>
    <t>Meta</t>
  </si>
  <si>
    <t>Notas:</t>
  </si>
  <si>
    <t>1 de 2</t>
  </si>
  <si>
    <t>Dependencia responsable:</t>
  </si>
  <si>
    <t>Captación de información</t>
  </si>
  <si>
    <t>Procesamiento de información</t>
  </si>
  <si>
    <t>Desarrollo del indicador</t>
  </si>
  <si>
    <t>2 de 2</t>
  </si>
  <si>
    <t>Evaluación</t>
  </si>
  <si>
    <t>Anual</t>
  </si>
  <si>
    <t>Nec = Espacios culturales para el año de referencia</t>
  </si>
  <si>
    <t>Pt = Población total año de referencia</t>
  </si>
  <si>
    <t xml:space="preserve">Número de espacios culturales / 100 mil habitantes </t>
  </si>
  <si>
    <t>Espacios Culturales/100 mil habitantes</t>
  </si>
  <si>
    <t xml:space="preserve">Tópico: </t>
  </si>
  <si>
    <t xml:space="preserve">Se considera un avance si esta tasa se incrementa en relación con el año anterior de referencia. </t>
  </si>
  <si>
    <t>Representa la tasa de espacios culturales a nivel municipal por  cada 100 mil habitantes.</t>
  </si>
  <si>
    <t>Recepción de información por parte del IMIP.</t>
  </si>
  <si>
    <t>Se obtiene el número de espacios culturales, en el municipio o la ciudad, y se obtiene el dato de la cantidad de habitantes (que se considera de acuerdo al último Censo de Población y Vivienda del Instituto Nacional de Estadística y Geografía -INEGI- o a las proyecciones de población del Consejo Nacional de Población -CONAPO-).</t>
  </si>
  <si>
    <t>Instituto Municipal de Investigación y Planeación Urbana de Mexicali (IMIP)</t>
  </si>
  <si>
    <t>La suma de los espacios culturales se divide entre el total de la población del municipio o la ciudad, según sea el caso, y el resultado se multiplica por 100 mil para obtener el valor de la tasa.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</si>
  <si>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con información disponible a junio de 2019</t>
    </r>
  </si>
  <si>
    <t>5. Desarrollo Humano</t>
  </si>
  <si>
    <t>Ciudad</t>
  </si>
  <si>
    <t>Año</t>
  </si>
  <si>
    <t>Cultura, Deporte y Recreación</t>
  </si>
  <si>
    <t>Tec = Tasa de espacios culturales</t>
  </si>
  <si>
    <t>Valor</t>
  </si>
  <si>
    <r>
      <rPr>
        <i/>
        <sz val="11"/>
        <rFont val="Webdings"/>
        <family val="1"/>
        <charset val="2"/>
      </rPr>
      <t>4</t>
    </r>
    <r>
      <rPr>
        <i/>
        <sz val="11"/>
        <rFont val="Arial"/>
        <family val="2"/>
      </rPr>
      <t>Dirección o departamento:</t>
    </r>
  </si>
  <si>
    <t xml:space="preserve">Tasa de espacios culturales por cada 100 mil habitantes </t>
  </si>
  <si>
    <t xml:space="preserve">Tasa de espacios culturales por cada 100 mil habitantes  </t>
  </si>
  <si>
    <t>05.07a</t>
  </si>
  <si>
    <r>
      <t xml:space="preserve">2019 </t>
    </r>
    <r>
      <rPr>
        <sz val="9"/>
        <color theme="1"/>
        <rFont val="Calibri"/>
        <family val="2"/>
      </rPr>
      <t>¹</t>
    </r>
  </si>
  <si>
    <t>s.d.</t>
  </si>
  <si>
    <t>A partir de 2023 se incluyen como espacios culturales los centros de culto derivado de la publicación de la NOM-002-SEDATU-2022 Equipamiento en los instrumentos que conforman el Sistema General de Planeación Territorial. Clasificación, terminología y aplicación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</si>
</sst>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name val="Webdings"/>
      <family val="1"/>
      <charset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5" fillId="0" borderId="0" xfId="1" applyFont="1"/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9" fillId="2" borderId="5" xfId="0" applyFont="1" applyFill="1" applyBorder="1"/>
    <xf numFmtId="0" fontId="8" fillId="2" borderId="7" xfId="0" applyFont="1" applyFill="1" applyBorder="1"/>
    <xf numFmtId="0" fontId="2" fillId="2" borderId="8" xfId="0" applyFont="1" applyFill="1" applyBorder="1"/>
    <xf numFmtId="0" fontId="8" fillId="2" borderId="8" xfId="0" applyFont="1" applyFill="1" applyBorder="1"/>
    <xf numFmtId="0" fontId="0" fillId="0" borderId="1" xfId="0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3" fontId="0" fillId="0" borderId="1" xfId="0" applyNumberForma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2" borderId="5" xfId="0" applyFont="1" applyFill="1" applyBorder="1"/>
    <xf numFmtId="0" fontId="6" fillId="2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7" fillId="2" borderId="1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9757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100" cap="none" baseline="0"/>
              <a:t>Minutos promedio de espera al día</a:t>
            </a:r>
          </a:p>
        </c:rich>
      </c:tx>
      <c:layout>
        <c:manualLayout>
          <c:xMode val="edge"/>
          <c:yMode val="edge"/>
          <c:x val="0.25103969552393668"/>
          <c:y val="9.341479416905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527353366804642"/>
          <c:y val="0.19906858263594243"/>
          <c:w val="0.67803121465291838"/>
          <c:h val="0.49612039663377011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2"/>
                <c:order val="1"/>
                <c:tx>
                  <c:v>#¡REF!</c:v>
                </c:tx>
                <c:spPr>
                  <a:solidFill>
                    <a:schemeClr val="accent5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5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134648949416551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2.1346489494165361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2"/>
                    <c:pt idx="0">
                      <c:v>Ene-abril 2019</c:v>
                    </c:pt>
                    <c:pt idx="1">
                      <c:v>Nov-Dic 2018</c:v>
                    </c:pt>
                  </c:strLit>
                </c:cat>
                <c:val>
                  <c:numLit>
                    <c:formatCode>General</c:formatCode>
                    <c:ptCount val="2"/>
                  </c:numLit>
                </c:val>
                <c:extLst>
                  <c:ext xmlns:c16="http://schemas.microsoft.com/office/drawing/2014/chart" uri="{C3380CC4-5D6E-409C-BE32-E72D297353CC}">
                    <c16:uniqueId val="{00000005-ECBA-4144-B747-2E0D280E9254}"/>
                  </c:ext>
                </c:extLst>
              </c15:ser>
            </c15:filteredAreaSeries>
          </c:ext>
        </c:extLst>
      </c:areaChart>
      <c:area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axId val="1621458768"/>
        <c:axId val="1621458224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v>#¡REF!</c:v>
                </c:tx>
                <c:spPr>
                  <a:solidFill>
                    <a:schemeClr val="accent3">
                      <a:alpha val="74000"/>
                    </a:schemeClr>
                  </a:solidFill>
                  <a:ln>
                    <a:noFill/>
                  </a:ln>
                  <a:effectLst>
                    <a:innerShdw blurRad="114300">
                      <a:schemeClr val="accent3">
                        <a:lumMod val="75000"/>
                      </a:schemeClr>
                    </a:innerShdw>
                  </a:effectLst>
                </c:spPr>
                <c:dLbls>
                  <c:dLbl>
                    <c:idx val="0"/>
                    <c:layout>
                      <c:manualLayout>
                        <c:x val="-2.9885085291831745E-2"/>
                        <c:y val="6.6157721048833691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BA-4144-B747-2E0D280E9254}"/>
                      </c:ext>
                    </c:extLst>
                  </c:dLbl>
                  <c:dLbl>
                    <c:idx val="1"/>
                    <c:layout>
                      <c:manualLayout>
                        <c:x val="3.4154383190664828E-2"/>
                        <c:y val="-6.6157721048834299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BA-4144-B747-2E0D280E925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accent3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2"/>
                    <c:pt idx="0">
                      <c:v>Ene-abril 2019</c:v>
                    </c:pt>
                    <c:pt idx="1">
                      <c:v>Nov-Dic 2018</c:v>
                    </c:pt>
                  </c:strLit>
                </c:cat>
                <c:val>
                  <c:numLit>
                    <c:formatCode>General</c:formatCode>
                    <c:ptCount val="2"/>
                    <c:pt idx="0">
                      <c:v>0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ECBA-4144-B747-2E0D280E9254}"/>
                  </c:ext>
                </c:extLst>
              </c15:ser>
            </c15:filteredAreaSeries>
          </c:ext>
        </c:extLst>
      </c:areaChart>
      <c:catAx>
        <c:axId val="16214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21458224"/>
        <c:crosses val="autoZero"/>
        <c:auto val="1"/>
        <c:lblAlgn val="ctr"/>
        <c:lblOffset val="100"/>
        <c:noMultiLvlLbl val="0"/>
      </c:catAx>
      <c:valAx>
        <c:axId val="16214582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cap="none" baseline="0"/>
                  <a:t>minutos</a:t>
                </a:r>
              </a:p>
            </c:rich>
          </c:tx>
          <c:layout>
            <c:manualLayout>
              <c:xMode val="edge"/>
              <c:yMode val="edge"/>
              <c:x val="5.1089713076287985E-2"/>
              <c:y val="0.4603436555005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crossAx val="1621458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DATOS!$D$2</c:f>
              <c:strCache>
                <c:ptCount val="1"/>
                <c:pt idx="0">
                  <c:v>Número de espacios culturales / 100 mil habitantes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DATOS!$A$3:$A$8</c15:sqref>
                  </c15:fullRef>
                </c:ext>
              </c:extLst>
              <c:f>(DATOS!$A$3:$A$4,DATOS!$A$6:$A$8)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DATOS!$D$3:$D$8</c15:sqref>
                  </c15:fullRef>
                </c:ext>
              </c:extLst>
              <c:f>(DATOS!$D$3:$D$4,DATOS!$D$6:$D$8)</c:f>
              <c:numCache>
                <c:formatCode>#,##0.00</c:formatCode>
                <c:ptCount val="5"/>
                <c:pt idx="0" formatCode="General">
                  <c:v>9.18</c:v>
                </c:pt>
                <c:pt idx="1">
                  <c:v>9.1315006333515178</c:v>
                </c:pt>
                <c:pt idx="2" formatCode="General">
                  <c:v>10.18</c:v>
                </c:pt>
                <c:pt idx="3">
                  <c:v>45.139578989210293</c:v>
                </c:pt>
                <c:pt idx="4">
                  <c:v>46.186394934854924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9-4813-9B59-1DA4A789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749120"/>
        <c:axId val="1479744960"/>
      </c:lineChart>
      <c:catAx>
        <c:axId val="147974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79744960"/>
        <c:crosses val="autoZero"/>
        <c:auto val="1"/>
        <c:lblAlgn val="ctr"/>
        <c:lblOffset val="100"/>
        <c:noMultiLvlLbl val="0"/>
      </c:catAx>
      <c:valAx>
        <c:axId val="1479744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974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>
        <a:lumMod val="50000"/>
      </cs:styleClr>
    </cs:fontRef>
    <cs:defRPr sz="10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74000"/>
        </a:schemeClr>
      </a:solidFill>
      <a:effectLst>
        <a:innerShdw blurRad="114300">
          <a:schemeClr val="phClr">
            <a:lumMod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156530</xdr:colOff>
      <xdr:row>1</xdr:row>
      <xdr:rowOff>109901</xdr:rowOff>
    </xdr:from>
    <xdr:to>
      <xdr:col>17</xdr:col>
      <xdr:colOff>263381</xdr:colOff>
      <xdr:row>3</xdr:row>
      <xdr:rowOff>14653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68803" y="291742"/>
          <a:ext cx="5440851" cy="268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12</xdr:col>
      <xdr:colOff>29309</xdr:colOff>
      <xdr:row>23</xdr:row>
      <xdr:rowOff>103187</xdr:rowOff>
    </xdr:from>
    <xdr:to>
      <xdr:col>22</xdr:col>
      <xdr:colOff>333375</xdr:colOff>
      <xdr:row>33</xdr:row>
      <xdr:rowOff>51288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211750</xdr:rowOff>
    </xdr:from>
    <xdr:to>
      <xdr:col>5</xdr:col>
      <xdr:colOff>333375</xdr:colOff>
      <xdr:row>22</xdr:row>
      <xdr:rowOff>5375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953170"/>
          <a:ext cx="2276475" cy="41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MX" sz="1000"/>
        </a:p>
      </xdr:txBody>
    </xdr:sp>
    <xdr:clientData/>
  </xdr:twoCellAnchor>
  <xdr:twoCellAnchor>
    <xdr:from>
      <xdr:col>3</xdr:col>
      <xdr:colOff>95916</xdr:colOff>
      <xdr:row>39</xdr:row>
      <xdr:rowOff>5992</xdr:rowOff>
    </xdr:from>
    <xdr:to>
      <xdr:col>17</xdr:col>
      <xdr:colOff>202767</xdr:colOff>
      <xdr:row>41</xdr:row>
      <xdr:rowOff>92585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08189" y="7816492"/>
          <a:ext cx="5440851" cy="450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>
              <a:solidFill>
                <a:sysClr val="windowText" lastClr="000000"/>
              </a:solidFill>
              <a:latin typeface="Arial Black" panose="020B0A04020102020204" pitchFamily="34" charset="0"/>
            </a:rPr>
            <a:t>Observatorio</a:t>
          </a:r>
          <a:r>
            <a:rPr lang="es-MX" sz="1600" baseline="0">
              <a:solidFill>
                <a:sysClr val="windowText" lastClr="000000"/>
              </a:solidFill>
              <a:latin typeface="Arial Black" panose="020B0A04020102020204" pitchFamily="34" charset="0"/>
            </a:rPr>
            <a:t> de Calidad de Vida</a:t>
          </a:r>
          <a:endParaRPr lang="es-MX" sz="1600">
            <a:solidFill>
              <a:sysClr val="windowText" lastClr="000000"/>
            </a:solidFill>
            <a:latin typeface="Arial Black" panose="020B0A04020102020204" pitchFamily="34" charset="0"/>
          </a:endParaRPr>
        </a:p>
      </xdr:txBody>
    </xdr:sp>
    <xdr:clientData/>
  </xdr:twoCellAnchor>
  <xdr:oneCellAnchor>
    <xdr:from>
      <xdr:col>0</xdr:col>
      <xdr:colOff>353270</xdr:colOff>
      <xdr:row>19</xdr:row>
      <xdr:rowOff>125925</xdr:rowOff>
    </xdr:from>
    <xdr:ext cx="1566984" cy="3664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353270" y="3669548"/>
              <a:ext cx="1566984" cy="3664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419" sz="1200" b="0" i="0" baseline="0">
                  <a:latin typeface="+mn-lt"/>
                  <a:ea typeface="Cambria Math" panose="02040503050406030204" pitchFamily="18" charset="0"/>
                </a:rPr>
                <a:t>Tec = </a:t>
              </a:r>
              <a14:m>
                <m:oMath xmlns:m="http://schemas.openxmlformats.org/officeDocument/2006/math">
                  <m:d>
                    <m:dPr>
                      <m:ctrlPr>
                        <a:rPr lang="es-MX" sz="12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12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12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𝑁𝑒𝑐</m:t>
                          </m:r>
                        </m:num>
                        <m:den>
                          <m:r>
                            <a:rPr lang="es-MX" sz="12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𝑃𝑡</m:t>
                          </m:r>
                        </m:den>
                      </m:f>
                    </m:e>
                  </m:d>
                  <m:r>
                    <a:rPr lang="es-MX" sz="12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∗100 000</m:t>
                  </m:r>
                </m:oMath>
              </a14:m>
              <a:endParaRPr lang="es-MX" sz="1200" b="0" i="0" baseline="0">
                <a:latin typeface="+mn-lt"/>
                <a:ea typeface="Cambria Math" panose="02040503050406030204" pitchFamily="18" charset="0"/>
              </a:endParaRPr>
            </a:p>
            <a:p>
              <a:pPr algn="ctr"/>
              <a:endParaRPr lang="es-MX" sz="12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353270" y="3669548"/>
              <a:ext cx="1566984" cy="3664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419" sz="1200" b="0" i="0" baseline="0">
                  <a:latin typeface="+mn-lt"/>
                  <a:ea typeface="Cambria Math" panose="02040503050406030204" pitchFamily="18" charset="0"/>
                </a:rPr>
                <a:t>Tec = </a:t>
              </a:r>
              <a:r>
                <a:rPr lang="es-MX" sz="12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(𝑁𝑒𝑐/𝑃𝑡)∗100 000</a:t>
              </a:r>
              <a:endParaRPr lang="es-MX" sz="1200" b="0" i="0" baseline="0">
                <a:latin typeface="+mn-lt"/>
                <a:ea typeface="Cambria Math" panose="02040503050406030204" pitchFamily="18" charset="0"/>
              </a:endParaRPr>
            </a:p>
            <a:p>
              <a:pPr algn="ctr"/>
              <a:endParaRPr lang="es-MX" sz="1200"/>
            </a:p>
          </xdr:txBody>
        </xdr:sp>
      </mc:Fallback>
    </mc:AlternateContent>
    <xdr:clientData/>
  </xdr:oneCellAnchor>
  <xdr:twoCellAnchor>
    <xdr:from>
      <xdr:col>12</xdr:col>
      <xdr:colOff>86591</xdr:colOff>
      <xdr:row>24</xdr:row>
      <xdr:rowOff>95250</xdr:rowOff>
    </xdr:from>
    <xdr:to>
      <xdr:col>22</xdr:col>
      <xdr:colOff>268432</xdr:colOff>
      <xdr:row>32</xdr:row>
      <xdr:rowOff>155865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788E0E-3B02-4F3D-A990-1FCC2DD05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34636</xdr:colOff>
      <xdr:row>0</xdr:row>
      <xdr:rowOff>60614</xdr:rowOff>
    </xdr:from>
    <xdr:to>
      <xdr:col>1</xdr:col>
      <xdr:colOff>418584</xdr:colOff>
      <xdr:row>4</xdr:row>
      <xdr:rowOff>165913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812C30C-CE99-462E-965B-7072854B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60614"/>
          <a:ext cx="764948" cy="832663"/>
        </a:xfrm>
        <a:prstGeom prst="rect">
          <a:avLst/>
        </a:prstGeom>
      </xdr:spPr>
    </xdr:pic>
    <xdr:clientData/>
  </xdr:twoCellAnchor>
  <xdr:twoCellAnchor editAs="oneCell">
    <xdr:from>
      <xdr:col>19</xdr:col>
      <xdr:colOff>36844</xdr:colOff>
      <xdr:row>0</xdr:row>
      <xdr:rowOff>153709</xdr:rowOff>
    </xdr:from>
    <xdr:to>
      <xdr:col>22</xdr:col>
      <xdr:colOff>348446</xdr:colOff>
      <xdr:row>4</xdr:row>
      <xdr:rowOff>32578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33A6D15-4DB4-43D9-BA2A-81555F59E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345117" y="153709"/>
          <a:ext cx="1454602" cy="606233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38</xdr:row>
      <xdr:rowOff>17318</xdr:rowOff>
    </xdr:from>
    <xdr:to>
      <xdr:col>1</xdr:col>
      <xdr:colOff>427243</xdr:colOff>
      <xdr:row>42</xdr:row>
      <xdr:rowOff>122617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FBE69BF-7208-42ED-BA6D-5F3E1529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7645977"/>
          <a:ext cx="764948" cy="832663"/>
        </a:xfrm>
        <a:prstGeom prst="rect">
          <a:avLst/>
        </a:prstGeom>
      </xdr:spPr>
    </xdr:pic>
    <xdr:clientData/>
  </xdr:twoCellAnchor>
  <xdr:twoCellAnchor editAs="oneCell">
    <xdr:from>
      <xdr:col>19</xdr:col>
      <xdr:colOff>45503</xdr:colOff>
      <xdr:row>38</xdr:row>
      <xdr:rowOff>110413</xdr:rowOff>
    </xdr:from>
    <xdr:to>
      <xdr:col>22</xdr:col>
      <xdr:colOff>357105</xdr:colOff>
      <xdr:row>41</xdr:row>
      <xdr:rowOff>171123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314FA74-CA90-4892-8C28-260BD876D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49" b="-3455"/>
        <a:stretch/>
      </xdr:blipFill>
      <xdr:spPr>
        <a:xfrm>
          <a:off x="7353776" y="7739072"/>
          <a:ext cx="1454602" cy="6062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1129F3-DA4B-4B98-8D36-6069A8019F84}" name="Tabla1" displayName="Tabla1" ref="A2:D8" totalsRowShown="0" headerRowDxfId="6" headerRowBorderDxfId="5" tableBorderDxfId="4">
  <autoFilter ref="A2:D8" xr:uid="{571129F3-DA4B-4B98-8D36-6069A8019F84}"/>
  <tableColumns count="4">
    <tableColumn id="1" xr3:uid="{090772D0-FAA1-4116-A984-DE4A37A41985}" name="Año" dataDxfId="3"/>
    <tableColumn id="2" xr3:uid="{72274DA3-CB14-4ABB-98CB-F7EF6E8C51AC}" name="Nec = Espacios culturales para el año de referencia" dataDxfId="2"/>
    <tableColumn id="3" xr3:uid="{361F39D8-833D-4900-991F-153F4F26651A}" name="Pt = Población total año de referencia" dataDxfId="1"/>
    <tableColumn id="4" xr3:uid="{1742362C-2077-4C07-97C8-ECB966836069}" name="Número de espacios culturales / 100 mil habitantes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Personalizado 4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B12068"/>
      </a:accent1>
      <a:accent2>
        <a:srgbClr val="B93367"/>
      </a:accent2>
      <a:accent3>
        <a:srgbClr val="C55165"/>
      </a:accent3>
      <a:accent4>
        <a:srgbClr val="F3C45F"/>
      </a:accent4>
      <a:accent5>
        <a:srgbClr val="F3C45F"/>
      </a:accent5>
      <a:accent6>
        <a:srgbClr val="E6A36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tabSelected="1" view="pageBreakPreview" zoomScale="110" zoomScaleNormal="140" zoomScaleSheetLayoutView="110" workbookViewId="0">
      <selection activeCell="S11" sqref="S11:W11"/>
    </sheetView>
  </sheetViews>
  <sheetFormatPr baseColWidth="10" defaultColWidth="9.140625" defaultRowHeight="14.25" x14ac:dyDescent="0.2"/>
  <cols>
    <col min="1" max="1" width="5.7109375" style="1" customWidth="1"/>
    <col min="2" max="2" width="6.7109375" style="1" customWidth="1"/>
    <col min="3" max="23" width="5.7109375" style="1" customWidth="1"/>
    <col min="24" max="16384" width="9.140625" style="1"/>
  </cols>
  <sheetData>
    <row r="1" spans="1:26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1"/>
    </row>
    <row r="2" spans="1:26" x14ac:dyDescent="0.2">
      <c r="A2" s="1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3"/>
    </row>
    <row r="3" spans="1:26" x14ac:dyDescent="0.2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3"/>
    </row>
    <row r="4" spans="1:26" x14ac:dyDescent="0.2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3"/>
    </row>
    <row r="5" spans="1:26" x14ac:dyDescent="0.2">
      <c r="A5" s="1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3"/>
    </row>
    <row r="6" spans="1:26" ht="15" x14ac:dyDescent="0.2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6" ht="21.75" customHeight="1" x14ac:dyDescent="0.2">
      <c r="A7" s="45" t="s">
        <v>44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6" ht="13.5" customHeight="1" x14ac:dyDescent="0.2">
      <c r="A8" s="1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</row>
    <row r="9" spans="1:26" ht="15.75" customHeight="1" x14ac:dyDescent="0.2">
      <c r="A9" s="37" t="s">
        <v>1</v>
      </c>
      <c r="B9" s="37"/>
      <c r="C9" s="37"/>
      <c r="D9" s="37"/>
      <c r="E9" s="38" t="s">
        <v>46</v>
      </c>
      <c r="F9" s="38"/>
      <c r="G9" s="38"/>
      <c r="H9" s="38"/>
      <c r="I9" s="46" t="s">
        <v>2</v>
      </c>
      <c r="J9" s="46"/>
      <c r="K9" s="46"/>
      <c r="L9" s="47" t="s">
        <v>37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6" ht="15.75" customHeight="1" x14ac:dyDescent="0.2">
      <c r="A10" s="37" t="s">
        <v>3</v>
      </c>
      <c r="B10" s="37"/>
      <c r="C10" s="37"/>
      <c r="D10" s="37"/>
      <c r="E10" s="38" t="s">
        <v>38</v>
      </c>
      <c r="F10" s="38"/>
      <c r="G10" s="38"/>
      <c r="H10" s="38"/>
      <c r="I10" s="37" t="s">
        <v>29</v>
      </c>
      <c r="J10" s="37"/>
      <c r="K10" s="37"/>
      <c r="L10" s="39" t="s">
        <v>40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6" ht="27.75" customHeight="1" x14ac:dyDescent="0.2">
      <c r="A11" s="40" t="s">
        <v>4</v>
      </c>
      <c r="B11" s="40"/>
      <c r="C11" s="40"/>
      <c r="D11" s="40"/>
      <c r="E11" s="41" t="s">
        <v>28</v>
      </c>
      <c r="F11" s="41"/>
      <c r="G11" s="41"/>
      <c r="H11" s="41"/>
      <c r="I11" s="40" t="s">
        <v>5</v>
      </c>
      <c r="J11" s="40"/>
      <c r="K11" s="40"/>
      <c r="L11" s="42" t="s">
        <v>24</v>
      </c>
      <c r="M11" s="42"/>
      <c r="N11" s="42"/>
      <c r="O11" s="42"/>
      <c r="P11" s="40" t="s">
        <v>6</v>
      </c>
      <c r="Q11" s="40"/>
      <c r="R11" s="40"/>
      <c r="S11" s="43">
        <v>45954</v>
      </c>
      <c r="T11" s="43"/>
      <c r="U11" s="43"/>
      <c r="V11" s="43"/>
      <c r="W11" s="43"/>
      <c r="Z11" s="2"/>
    </row>
    <row r="12" spans="1:26" ht="9.9499999999999993" customHeight="1" x14ac:dyDescent="0.2">
      <c r="A12" s="1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3"/>
    </row>
    <row r="13" spans="1:26" ht="15.75" customHeight="1" x14ac:dyDescent="0.2">
      <c r="A13" s="48" t="s">
        <v>7</v>
      </c>
      <c r="B13" s="48"/>
      <c r="C13" s="48"/>
      <c r="D13" s="48"/>
      <c r="E13" s="48"/>
      <c r="F13" s="48"/>
      <c r="G13" s="48"/>
      <c r="H13" s="48"/>
      <c r="I13" s="48"/>
      <c r="J13" s="48"/>
      <c r="K13" s="48" t="s">
        <v>8</v>
      </c>
      <c r="L13" s="48"/>
      <c r="M13" s="48"/>
      <c r="N13" s="48"/>
      <c r="O13" s="48"/>
      <c r="P13" s="48"/>
      <c r="Q13" s="48" t="s">
        <v>9</v>
      </c>
      <c r="R13" s="48"/>
      <c r="S13" s="48"/>
      <c r="T13" s="48"/>
      <c r="U13" s="48"/>
      <c r="V13" s="48"/>
      <c r="W13" s="48"/>
    </row>
    <row r="14" spans="1:26" ht="15.75" customHeight="1" x14ac:dyDescent="0.2">
      <c r="A14" s="49" t="s">
        <v>31</v>
      </c>
      <c r="B14" s="49"/>
      <c r="C14" s="49"/>
      <c r="D14" s="49"/>
      <c r="E14" s="49"/>
      <c r="F14" s="49"/>
      <c r="G14" s="49"/>
      <c r="H14" s="49"/>
      <c r="I14" s="49"/>
      <c r="J14" s="49"/>
      <c r="K14" s="49" t="s">
        <v>30</v>
      </c>
      <c r="L14" s="49"/>
      <c r="M14" s="49"/>
      <c r="N14" s="49"/>
      <c r="O14" s="49"/>
      <c r="P14" s="49"/>
      <c r="Q14" s="50" t="s">
        <v>34</v>
      </c>
      <c r="R14" s="51"/>
      <c r="S14" s="51"/>
      <c r="T14" s="51"/>
      <c r="U14" s="51"/>
      <c r="V14" s="51"/>
      <c r="W14" s="52"/>
    </row>
    <row r="15" spans="1:26" ht="15" customHeight="1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3"/>
      <c r="R15" s="54"/>
      <c r="S15" s="54"/>
      <c r="T15" s="54"/>
      <c r="U15" s="54"/>
      <c r="V15" s="54"/>
      <c r="W15" s="55"/>
    </row>
    <row r="16" spans="1:26" ht="15" customHeight="1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3"/>
      <c r="R16" s="54"/>
      <c r="S16" s="54"/>
      <c r="T16" s="54"/>
      <c r="U16" s="54"/>
      <c r="V16" s="54"/>
      <c r="W16" s="55"/>
    </row>
    <row r="17" spans="1:30" ht="15.75" customHeight="1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/>
      <c r="R17" s="57"/>
      <c r="S17" s="57"/>
      <c r="T17" s="57"/>
      <c r="U17" s="57"/>
      <c r="V17" s="57"/>
      <c r="W17" s="58"/>
    </row>
    <row r="18" spans="1:30" ht="13.5" customHeight="1" x14ac:dyDescent="0.2">
      <c r="A18" s="1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3"/>
    </row>
    <row r="19" spans="1:30" ht="15.75" customHeight="1" x14ac:dyDescent="0.2">
      <c r="A19" s="48" t="s">
        <v>10</v>
      </c>
      <c r="B19" s="48"/>
      <c r="C19" s="48"/>
      <c r="D19" s="48"/>
      <c r="E19" s="48"/>
      <c r="F19" s="48"/>
      <c r="G19" s="48" t="s">
        <v>11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30" ht="18" customHeight="1" x14ac:dyDescent="0.2">
      <c r="A20" s="62"/>
      <c r="B20" s="63"/>
      <c r="C20" s="63"/>
      <c r="D20" s="63"/>
      <c r="E20" s="63"/>
      <c r="F20" s="64"/>
      <c r="G20" s="59" t="s">
        <v>41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1"/>
      <c r="Z20" s="3"/>
      <c r="AA20" s="3"/>
      <c r="AB20" s="3"/>
      <c r="AC20" s="3"/>
      <c r="AD20" s="3"/>
    </row>
    <row r="21" spans="1:30" ht="18" customHeight="1" x14ac:dyDescent="0.2">
      <c r="A21" s="65"/>
      <c r="B21" s="66"/>
      <c r="C21" s="66"/>
      <c r="D21" s="66"/>
      <c r="E21" s="66"/>
      <c r="F21" s="67"/>
      <c r="G21" s="59" t="s">
        <v>25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1"/>
      <c r="Z21" s="3"/>
      <c r="AA21" s="3"/>
      <c r="AB21" s="3"/>
      <c r="AC21" s="3"/>
      <c r="AD21" s="3"/>
    </row>
    <row r="22" spans="1:30" ht="18" customHeight="1" x14ac:dyDescent="0.2">
      <c r="A22" s="68"/>
      <c r="B22" s="69"/>
      <c r="C22" s="69"/>
      <c r="D22" s="69"/>
      <c r="E22" s="69"/>
      <c r="F22" s="70"/>
      <c r="G22" s="59" t="s">
        <v>26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1"/>
      <c r="Z22" s="3"/>
      <c r="AA22" s="3"/>
      <c r="AB22" s="3"/>
      <c r="AC22" s="3"/>
      <c r="AD22" s="3"/>
    </row>
    <row r="23" spans="1:30" ht="20.25" customHeight="1" x14ac:dyDescent="0.2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3"/>
      <c r="Z23" s="3"/>
      <c r="AA23" s="3"/>
      <c r="AB23" s="3"/>
      <c r="AC23" s="3"/>
      <c r="AD23" s="3"/>
    </row>
    <row r="24" spans="1:30" x14ac:dyDescent="0.2">
      <c r="A24" s="71" t="s">
        <v>42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 t="s">
        <v>12</v>
      </c>
      <c r="N24" s="71"/>
      <c r="O24" s="71"/>
      <c r="P24" s="71"/>
      <c r="Q24" s="71"/>
      <c r="R24" s="71"/>
      <c r="S24" s="71"/>
      <c r="T24" s="71"/>
      <c r="U24" s="71"/>
      <c r="V24" s="71"/>
      <c r="W24" s="71"/>
      <c r="Z24" s="3"/>
      <c r="AA24" s="4"/>
      <c r="AB24" s="4"/>
      <c r="AC24" s="3"/>
      <c r="AD24" s="3"/>
    </row>
    <row r="25" spans="1:30" ht="15" customHeight="1" x14ac:dyDescent="0.2">
      <c r="A25" s="81" t="s">
        <v>13</v>
      </c>
      <c r="B25" s="81"/>
      <c r="C25" s="81"/>
      <c r="D25" s="81"/>
      <c r="E25" s="81"/>
      <c r="F25" s="81"/>
      <c r="G25" s="80" t="s">
        <v>14</v>
      </c>
      <c r="H25" s="80"/>
      <c r="I25" s="75" t="s">
        <v>15</v>
      </c>
      <c r="J25" s="76"/>
      <c r="K25" s="72" t="s">
        <v>23</v>
      </c>
      <c r="L25" s="72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Z25" s="3"/>
      <c r="AA25" s="5"/>
      <c r="AB25" s="3"/>
      <c r="AC25" s="3"/>
      <c r="AD25" s="3"/>
    </row>
    <row r="26" spans="1:30" ht="15" customHeight="1" x14ac:dyDescent="0.2">
      <c r="A26" s="34" t="s">
        <v>47</v>
      </c>
      <c r="B26" s="36">
        <v>2020</v>
      </c>
      <c r="C26" s="36">
        <v>2021</v>
      </c>
      <c r="D26" s="36">
        <v>2022</v>
      </c>
      <c r="E26" s="82">
        <v>2023</v>
      </c>
      <c r="F26" s="83"/>
      <c r="G26" s="80">
        <v>2024</v>
      </c>
      <c r="H26" s="80"/>
      <c r="I26" s="77"/>
      <c r="J26" s="78"/>
      <c r="K26" s="72"/>
      <c r="L26" s="72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Z26" s="3"/>
      <c r="AA26" s="5"/>
      <c r="AB26" s="3"/>
      <c r="AC26" s="3"/>
      <c r="AD26" s="3"/>
    </row>
    <row r="27" spans="1:30" ht="15" customHeight="1" x14ac:dyDescent="0.2">
      <c r="A27" s="87">
        <v>9.18</v>
      </c>
      <c r="B27" s="84">
        <f>DATOS!D4</f>
        <v>9.1315006333515178</v>
      </c>
      <c r="C27" s="84" t="s">
        <v>48</v>
      </c>
      <c r="D27" s="98">
        <v>10.18</v>
      </c>
      <c r="E27" s="84">
        <f>DATOS!D7</f>
        <v>45.139578989210293</v>
      </c>
      <c r="F27" s="79"/>
      <c r="G27" s="85">
        <f>DATOS!D8</f>
        <v>46.186394934854924</v>
      </c>
      <c r="H27" s="86"/>
      <c r="I27" s="79"/>
      <c r="J27" s="79"/>
      <c r="K27" s="79"/>
      <c r="L27" s="79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Z27" s="3"/>
      <c r="AA27" s="3"/>
      <c r="AB27" s="3"/>
      <c r="AC27" s="3"/>
      <c r="AD27" s="3"/>
    </row>
    <row r="28" spans="1:30" ht="15" customHeight="1" x14ac:dyDescent="0.2">
      <c r="A28" s="88"/>
      <c r="B28" s="84"/>
      <c r="C28" s="84"/>
      <c r="D28" s="99"/>
      <c r="E28" s="79"/>
      <c r="F28" s="79"/>
      <c r="G28" s="86"/>
      <c r="H28" s="86"/>
      <c r="I28" s="79"/>
      <c r="J28" s="79"/>
      <c r="K28" s="79"/>
      <c r="L28" s="79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Z28" s="3"/>
      <c r="AA28" s="3"/>
      <c r="AB28" s="3"/>
      <c r="AC28" s="3"/>
      <c r="AD28" s="3"/>
    </row>
    <row r="29" spans="1:30" ht="15" customHeight="1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  <row r="30" spans="1:30" ht="15" customHeight="1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30" ht="15" customHeight="1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30" ht="1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ht="19.5" customHeight="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ht="15" customHeight="1" x14ac:dyDescent="0.2">
      <c r="A34" s="14" t="s">
        <v>16</v>
      </c>
      <c r="B34" s="35" t="s">
        <v>36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3"/>
    </row>
    <row r="35" spans="1:23" ht="15" customHeight="1" x14ac:dyDescent="0.2">
      <c r="A35" s="12"/>
      <c r="B35" s="102" t="s">
        <v>49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3"/>
    </row>
    <row r="36" spans="1:23" ht="15" customHeight="1" x14ac:dyDescent="0.2">
      <c r="A36" s="24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3"/>
    </row>
    <row r="37" spans="1:23" ht="15" customHeight="1" x14ac:dyDescent="0.2">
      <c r="A37" s="14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3"/>
    </row>
    <row r="38" spans="1:23" ht="15.75" customHeight="1" x14ac:dyDescent="0.2">
      <c r="A38" s="15"/>
      <c r="B38" s="16"/>
      <c r="C38" s="16"/>
      <c r="D38" s="16"/>
      <c r="E38" s="16"/>
      <c r="F38" s="16"/>
      <c r="G38" s="16"/>
      <c r="H38" s="16"/>
      <c r="I38" s="16"/>
      <c r="J38" s="17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90" t="s">
        <v>17</v>
      </c>
      <c r="W38" s="91"/>
    </row>
    <row r="39" spans="1:23" x14ac:dyDescent="0.2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1"/>
    </row>
    <row r="40" spans="1:23" x14ac:dyDescent="0.2">
      <c r="A40" s="1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3"/>
    </row>
    <row r="41" spans="1:23" x14ac:dyDescent="0.2">
      <c r="A41" s="1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3"/>
    </row>
    <row r="42" spans="1:23" x14ac:dyDescent="0.2">
      <c r="A42" s="1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3"/>
    </row>
    <row r="43" spans="1:23" x14ac:dyDescent="0.2">
      <c r="A43" s="1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3"/>
    </row>
    <row r="44" spans="1:23" ht="15" x14ac:dyDescent="0.25">
      <c r="A44" s="44" t="s">
        <v>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</row>
    <row r="45" spans="1:23" ht="15.75" x14ac:dyDescent="0.2">
      <c r="A45" s="45" t="s">
        <v>45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ht="15" customHeight="1" x14ac:dyDescent="0.2">
      <c r="A46" s="37" t="s">
        <v>18</v>
      </c>
      <c r="B46" s="37"/>
      <c r="C46" s="37"/>
      <c r="D46" s="37"/>
      <c r="E46" s="37"/>
      <c r="F46" s="101" t="s">
        <v>34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</row>
    <row r="47" spans="1:23" ht="15.75" x14ac:dyDescent="0.3">
      <c r="A47" s="100" t="s">
        <v>43</v>
      </c>
      <c r="B47" s="100"/>
      <c r="C47" s="100"/>
      <c r="D47" s="100"/>
      <c r="E47" s="100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x14ac:dyDescent="0.2">
      <c r="A48" s="1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3"/>
    </row>
    <row r="49" spans="1:23" ht="15" customHeight="1" x14ac:dyDescent="0.2">
      <c r="A49" s="48" t="s">
        <v>19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1:23" ht="15" customHeight="1" x14ac:dyDescent="0.2">
      <c r="A50" s="49" t="s">
        <v>32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</row>
    <row r="51" spans="1:23" ht="15" customHeight="1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</row>
    <row r="52" spans="1:23" ht="15" customHeight="1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</row>
    <row r="53" spans="1:23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</row>
    <row r="54" spans="1:23" ht="1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</row>
    <row r="55" spans="1:23" ht="15" customHeight="1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</row>
    <row r="56" spans="1:23" ht="15.75" customHeight="1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</row>
    <row r="57" spans="1:23" x14ac:dyDescent="0.2">
      <c r="A57" s="48" t="s">
        <v>20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23" ht="14.25" customHeight="1" x14ac:dyDescent="0.2">
      <c r="A58" s="49" t="s">
        <v>33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</row>
    <row r="59" spans="1:23" ht="15" customHeight="1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</row>
    <row r="60" spans="1:23" ht="15" customHeight="1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</row>
    <row r="61" spans="1:23" ht="15" customHeight="1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</row>
    <row r="62" spans="1:23" ht="15" customHeight="1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1:23" ht="15" customHeight="1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</row>
    <row r="64" spans="1:23" ht="15" customHeight="1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</row>
    <row r="65" spans="1:23" ht="15.75" customHeight="1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</row>
    <row r="66" spans="1:23" x14ac:dyDescent="0.2">
      <c r="A66" s="48" t="s">
        <v>21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1:23" x14ac:dyDescent="0.2">
      <c r="A67" s="49" t="s">
        <v>35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</row>
    <row r="68" spans="1:23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</row>
    <row r="69" spans="1:23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</row>
    <row r="70" spans="1:23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</row>
    <row r="71" spans="1:23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</row>
    <row r="72" spans="1:23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3" x14ac:dyDescent="0.2">
      <c r="A73" s="14" t="s">
        <v>16</v>
      </c>
      <c r="B73" s="25"/>
      <c r="C73" s="25"/>
      <c r="D73" s="25"/>
      <c r="E73" s="89"/>
      <c r="F73" s="89"/>
      <c r="G73" s="89"/>
      <c r="H73" s="89"/>
      <c r="I73" s="8"/>
      <c r="J73" s="8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13"/>
    </row>
    <row r="74" spans="1:23" x14ac:dyDescent="0.2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</row>
    <row r="75" spans="1:23" x14ac:dyDescent="0.2">
      <c r="A75" s="92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</row>
    <row r="76" spans="1:23" x14ac:dyDescent="0.2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7"/>
    </row>
    <row r="77" spans="1:23" x14ac:dyDescent="0.2">
      <c r="A77" s="15"/>
      <c r="B77" s="16"/>
      <c r="C77" s="16"/>
      <c r="D77" s="16"/>
      <c r="E77" s="16"/>
      <c r="F77" s="16"/>
      <c r="G77" s="16"/>
      <c r="H77" s="16"/>
      <c r="I77" s="16"/>
      <c r="J77" s="17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90" t="s">
        <v>22</v>
      </c>
      <c r="W77" s="91"/>
    </row>
  </sheetData>
  <mergeCells count="65">
    <mergeCell ref="C27:C28"/>
    <mergeCell ref="D27:D28"/>
    <mergeCell ref="A47:E47"/>
    <mergeCell ref="F47:W47"/>
    <mergeCell ref="V38:W38"/>
    <mergeCell ref="A44:W44"/>
    <mergeCell ref="A45:W45"/>
    <mergeCell ref="A46:E46"/>
    <mergeCell ref="F46:W46"/>
    <mergeCell ref="B35:W36"/>
    <mergeCell ref="E73:H73"/>
    <mergeCell ref="V77:W77"/>
    <mergeCell ref="A49:W49"/>
    <mergeCell ref="A57:W57"/>
    <mergeCell ref="A66:W66"/>
    <mergeCell ref="A67:W72"/>
    <mergeCell ref="A58:W65"/>
    <mergeCell ref="A50:W56"/>
    <mergeCell ref="A74:W74"/>
    <mergeCell ref="A75:W75"/>
    <mergeCell ref="A76:W76"/>
    <mergeCell ref="A24:L24"/>
    <mergeCell ref="M24:W24"/>
    <mergeCell ref="K25:L26"/>
    <mergeCell ref="M25:W33"/>
    <mergeCell ref="A29:L33"/>
    <mergeCell ref="I25:J26"/>
    <mergeCell ref="K27:L28"/>
    <mergeCell ref="I27:J28"/>
    <mergeCell ref="G25:H25"/>
    <mergeCell ref="G26:H26"/>
    <mergeCell ref="A25:F25"/>
    <mergeCell ref="E26:F26"/>
    <mergeCell ref="E27:F28"/>
    <mergeCell ref="G27:H28"/>
    <mergeCell ref="A27:A28"/>
    <mergeCell ref="B27:B28"/>
    <mergeCell ref="A19:F19"/>
    <mergeCell ref="G19:W19"/>
    <mergeCell ref="G20:W20"/>
    <mergeCell ref="G21:W21"/>
    <mergeCell ref="G22:W22"/>
    <mergeCell ref="A20:F22"/>
    <mergeCell ref="A13:J13"/>
    <mergeCell ref="K13:P13"/>
    <mergeCell ref="Q13:W13"/>
    <mergeCell ref="A14:J17"/>
    <mergeCell ref="K14:P17"/>
    <mergeCell ref="Q14:W17"/>
    <mergeCell ref="A6:W6"/>
    <mergeCell ref="A7:W7"/>
    <mergeCell ref="A9:D9"/>
    <mergeCell ref="E9:H9"/>
    <mergeCell ref="I9:K9"/>
    <mergeCell ref="L9:W9"/>
    <mergeCell ref="A10:D10"/>
    <mergeCell ref="E10:H10"/>
    <mergeCell ref="I10:K10"/>
    <mergeCell ref="L10:W10"/>
    <mergeCell ref="A11:D11"/>
    <mergeCell ref="E11:H11"/>
    <mergeCell ref="I11:K11"/>
    <mergeCell ref="L11:O11"/>
    <mergeCell ref="P11:R11"/>
    <mergeCell ref="S11:W11"/>
  </mergeCells>
  <printOptions horizontalCentered="1" verticalCentered="1"/>
  <pageMargins left="0.27559055118110237" right="0.15748031496062992" top="0.15748031496062992" bottom="0.15748031496062992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5AE1-2FA1-49C1-8E12-7B90A82C86D1}">
  <dimension ref="A2:D27"/>
  <sheetViews>
    <sheetView workbookViewId="0">
      <selection activeCell="D7" sqref="D7"/>
    </sheetView>
  </sheetViews>
  <sheetFormatPr baseColWidth="10" defaultColWidth="10.7109375" defaultRowHeight="15" x14ac:dyDescent="0.25"/>
  <cols>
    <col min="2" max="2" width="17.5703125" customWidth="1"/>
    <col min="3" max="3" width="17.42578125" customWidth="1"/>
    <col min="4" max="4" width="19.28515625" customWidth="1"/>
  </cols>
  <sheetData>
    <row r="2" spans="1:4" ht="36" x14ac:dyDescent="0.25">
      <c r="A2" s="26" t="s">
        <v>39</v>
      </c>
      <c r="B2" s="27" t="s">
        <v>25</v>
      </c>
      <c r="C2" s="27" t="s">
        <v>26</v>
      </c>
      <c r="D2" s="27" t="s">
        <v>27</v>
      </c>
    </row>
    <row r="3" spans="1:4" x14ac:dyDescent="0.25">
      <c r="A3" s="18">
        <v>2019</v>
      </c>
      <c r="B3" s="18"/>
      <c r="C3" s="18">
        <v>849520</v>
      </c>
      <c r="D3" s="18">
        <v>9.18</v>
      </c>
    </row>
    <row r="4" spans="1:4" ht="15" customHeight="1" x14ac:dyDescent="0.25">
      <c r="A4" s="18">
        <v>2020</v>
      </c>
      <c r="B4" s="21">
        <v>78</v>
      </c>
      <c r="C4" s="22">
        <v>854186</v>
      </c>
      <c r="D4" s="23">
        <f>(B4/C4)*100000</f>
        <v>9.1315006333515178</v>
      </c>
    </row>
    <row r="5" spans="1:4" x14ac:dyDescent="0.25">
      <c r="A5" s="28">
        <v>2021</v>
      </c>
      <c r="B5" s="29"/>
      <c r="C5" s="29">
        <v>864437</v>
      </c>
      <c r="D5" s="23">
        <f>(B5/C5)*100000</f>
        <v>0</v>
      </c>
    </row>
    <row r="6" spans="1:4" x14ac:dyDescent="0.25">
      <c r="A6" s="28">
        <v>2022</v>
      </c>
      <c r="B6" s="29">
        <v>79</v>
      </c>
      <c r="C6" s="29">
        <v>874809</v>
      </c>
      <c r="D6" s="18">
        <v>10.18</v>
      </c>
    </row>
    <row r="7" spans="1:4" x14ac:dyDescent="0.25">
      <c r="A7" s="31">
        <v>2023</v>
      </c>
      <c r="B7" s="30">
        <v>402</v>
      </c>
      <c r="C7" s="30">
        <v>890571</v>
      </c>
      <c r="D7" s="32">
        <f>(Tabla1[[#This Row],[Nec = Espacios culturales para el año de referencia]]/Tabla1[[#This Row],[Pt = Población total año de referencia]])*100000</f>
        <v>45.139578989210293</v>
      </c>
    </row>
    <row r="8" spans="1:4" x14ac:dyDescent="0.25">
      <c r="A8" s="28">
        <v>2024</v>
      </c>
      <c r="B8" s="29">
        <v>415</v>
      </c>
      <c r="C8" s="29">
        <v>898533</v>
      </c>
      <c r="D8" s="33">
        <f>(Tabla1[[#This Row],[Nec = Espacios culturales para el año de referencia]]/Tabla1[[#This Row],[Pt = Población total año de referencia]])*100000</f>
        <v>46.186394934854924</v>
      </c>
    </row>
    <row r="9" spans="1:4" x14ac:dyDescent="0.25">
      <c r="B9" s="19"/>
      <c r="C9" s="19"/>
      <c r="D9" s="20"/>
    </row>
    <row r="10" spans="1:4" x14ac:dyDescent="0.25">
      <c r="B10" s="19"/>
      <c r="C10" s="19"/>
      <c r="D10" s="20"/>
    </row>
    <row r="11" spans="1:4" x14ac:dyDescent="0.25">
      <c r="B11" s="19"/>
      <c r="C11" s="19"/>
      <c r="D11" s="20"/>
    </row>
    <row r="12" spans="1:4" x14ac:dyDescent="0.25">
      <c r="B12" s="19"/>
      <c r="C12" s="19"/>
      <c r="D12" s="20"/>
    </row>
    <row r="13" spans="1:4" x14ac:dyDescent="0.25">
      <c r="B13" s="19"/>
      <c r="C13" s="19"/>
      <c r="D13" s="20"/>
    </row>
    <row r="14" spans="1:4" x14ac:dyDescent="0.25">
      <c r="B14" s="19"/>
      <c r="C14" s="19"/>
      <c r="D14" s="20"/>
    </row>
    <row r="15" spans="1:4" x14ac:dyDescent="0.25">
      <c r="B15" s="19"/>
      <c r="C15" s="19"/>
      <c r="D15" s="20"/>
    </row>
    <row r="16" spans="1:4" x14ac:dyDescent="0.25">
      <c r="B16" s="19"/>
      <c r="C16" s="19"/>
      <c r="D16" s="20"/>
    </row>
    <row r="17" spans="2:4" x14ac:dyDescent="0.25">
      <c r="B17" s="19"/>
      <c r="C17" s="19"/>
      <c r="D17" s="20"/>
    </row>
    <row r="18" spans="2:4" x14ac:dyDescent="0.25">
      <c r="B18" s="19"/>
      <c r="C18" s="19"/>
      <c r="D18" s="20"/>
    </row>
    <row r="19" spans="2:4" x14ac:dyDescent="0.25">
      <c r="B19" s="19"/>
      <c r="C19" s="19"/>
      <c r="D19" s="20"/>
    </row>
    <row r="20" spans="2:4" x14ac:dyDescent="0.25">
      <c r="B20" s="19"/>
      <c r="C20" s="19"/>
      <c r="D20" s="20"/>
    </row>
    <row r="21" spans="2:4" x14ac:dyDescent="0.25">
      <c r="B21" s="19"/>
      <c r="C21" s="19"/>
      <c r="D21" s="20"/>
    </row>
    <row r="22" spans="2:4" x14ac:dyDescent="0.25">
      <c r="B22" s="19"/>
      <c r="C22" s="19"/>
      <c r="D22" s="20"/>
    </row>
    <row r="23" spans="2:4" x14ac:dyDescent="0.25">
      <c r="B23" s="19"/>
      <c r="C23" s="19"/>
      <c r="D23" s="20"/>
    </row>
    <row r="24" spans="2:4" x14ac:dyDescent="0.25">
      <c r="D24" s="20"/>
    </row>
    <row r="25" spans="2:4" x14ac:dyDescent="0.25">
      <c r="D25" s="20"/>
    </row>
    <row r="26" spans="2:4" x14ac:dyDescent="0.25">
      <c r="D26" s="20"/>
    </row>
    <row r="27" spans="2:4" x14ac:dyDescent="0.25">
      <c r="D27" s="2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05.07a</vt:lpstr>
      <vt:lpstr>DATOS</vt:lpstr>
      <vt:lpstr>'05.07a'!Área_de_impresión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veronica aguilar quintanar</dc:creator>
  <cp:lastModifiedBy>JEFATURA DE SISTEMAS</cp:lastModifiedBy>
  <cp:lastPrinted>2025-10-24T21:50:52Z</cp:lastPrinted>
  <dcterms:created xsi:type="dcterms:W3CDTF">2019-06-03T20:08:26Z</dcterms:created>
  <dcterms:modified xsi:type="dcterms:W3CDTF">2025-10-24T22:09:08Z</dcterms:modified>
</cp:coreProperties>
</file>